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<sst xmlns="http://schemas.openxmlformats.org/spreadsheetml/2006/main" count="14" uniqueCount="14">
  <si>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počet přesčasů</t>
  </si>
  <si>
    <t xml:space="preserve">dní na práci </t>
  </si>
  <si>
    <t>peníze na platy</t>
  </si>
  <si>
    <t>peníze na přesčasy</t>
  </si>
  <si>
    <t>Parametry</t>
  </si>
  <si>
    <t>Denní náklady na stavbu</t>
  </si>
  <si>
    <t>Počet dělníků</t>
  </si>
  <si>
    <t>Cena hodin práce</t>
  </si>
  <si>
    <t>Cena hodiny přesčasu</t>
  </si>
  <si>
    <t>Cena stavby</t>
  </si>
  <si>
    <t>Počet hodin k odpracování</t>
  </si>
  <si>
    <t>Náklady na materiál</t>
  </si>
  <si>
    <t>peníze za provoz stavby</t>
  </si>
  <si>
    <t>zisk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</si>
</sst>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1.625" style="0" bestFit="1" customWidth="1"/>
    <col min="2" max="2" width="8.00390625" style="0" bestFit="1" customWidth="1"/>
    <col min="3" max="3" width="12.00390625" style="0" bestFit="1" customWidth="1"/>
    <col min="4" max="4" width="13.875" style="0" bestFit="1" customWidth="1"/>
    <col min="5" max="5" width="11.125" style="0" bestFit="1" customWidth="1"/>
    <col min="6" max="6" width="15.00390625" style="0" bestFit="1" customWidth="1"/>
    <col min="7" max="7" width="13.75390625" style="0" bestFit="1" customWidth="1"/>
    <col min="8" max="8" width="17.375" style="0" bestFit="1" customWidth="1"/>
    <col min="9" max="9" width="18.00390625" style="0" customWidth="1"/>
  </cols>
  <sheetData>
    <row r="2" spans="2:9" ht="12.75">
      <c r="B2" t="s">
        <v>4</v>
      </c>
      <c r="D2" t="s">
        <v>0</v>
      </c>
      <c r="E2" t="s">
        <v>1</v>
      </c>
      <c r="F2" t="s">
        <v>12</v>
      </c>
      <c r="G2" t="s">
        <v>2</v>
      </c>
      <c r="H2" t="s">
        <v>3</v>
      </c>
      <c r="I2" t="s">
        <v>13</v>
      </c>
    </row>
    <row r="3" spans="1:9" ht="12.75">
      <c r="A3" t="s">
        <v>6</v>
      </c>
      <c r="B3">
        <v>10</v>
      </c>
      <c r="D3">
        <v>0</v>
      </c>
      <c r="E3">
        <f>$B$8/($B$3*(8+D3))</f>
        <v>125</v>
      </c>
      <c r="F3">
        <f>$B$4*E3</f>
        <v>2500000</v>
      </c>
      <c r="G3">
        <f>E3*8*$B$3*150</f>
        <v>1500000</v>
      </c>
      <c r="H3">
        <f>$B$3*D3*E3*$B$6</f>
        <v>0</v>
      </c>
      <c r="I3">
        <f>$B$7-$B$9-F3-G3-H3</f>
        <v>0</v>
      </c>
    </row>
    <row r="4" spans="1:9" ht="12.75">
      <c r="A4" t="s">
        <v>5</v>
      </c>
      <c r="B4">
        <v>20000</v>
      </c>
      <c r="D4">
        <v>1</v>
      </c>
      <c r="E4">
        <f>$B$8/($B$3*(8+D4))</f>
        <v>111.11111111111111</v>
      </c>
      <c r="F4">
        <f>$B$4*E4</f>
        <v>2222222.2222222225</v>
      </c>
      <c r="G4">
        <f>E4*8*$B$3*150</f>
        <v>1333333.3333333333</v>
      </c>
      <c r="H4">
        <f>$B$3*D4*E4*$B$6</f>
        <v>277777.77777777775</v>
      </c>
      <c r="I4">
        <f aca="true" t="shared" si="0" ref="I3:I8">4000000-F4-G4-H4</f>
        <v>166666.6666666665</v>
      </c>
    </row>
    <row r="5" spans="1:9" ht="12.75">
      <c r="A5" t="s">
        <v>7</v>
      </c>
      <c r="B5">
        <v>150</v>
      </c>
      <c r="D5">
        <v>2</v>
      </c>
      <c r="E5">
        <f>$B$8/($B$3*(8+D5))</f>
        <v>100</v>
      </c>
      <c r="F5">
        <f>$B$4*E5</f>
        <v>2000000</v>
      </c>
      <c r="G5">
        <f>E5*8*$B$3*150</f>
        <v>1200000</v>
      </c>
      <c r="H5">
        <f>$B$3*D5*E5*$B$6</f>
        <v>500000</v>
      </c>
      <c r="I5">
        <f t="shared" si="0"/>
        <v>300000</v>
      </c>
    </row>
    <row r="6" spans="1:9" ht="12.75">
      <c r="A6" t="s">
        <v>8</v>
      </c>
      <c r="B6">
        <v>250</v>
      </c>
      <c r="D6">
        <v>3</v>
      </c>
      <c r="E6">
        <f>$B$8/($B$3*(8+D6))</f>
        <v>90.9090909090909</v>
      </c>
      <c r="F6">
        <f>$B$4*E6</f>
        <v>1818181.8181818181</v>
      </c>
      <c r="G6">
        <f>E6*8*$B$3*150</f>
        <v>1090909.0909090908</v>
      </c>
      <c r="H6">
        <f>$B$3*D6*E6*$B$6</f>
        <v>681818.1818181818</v>
      </c>
      <c r="I6">
        <f t="shared" si="0"/>
        <v>409090.90909090906</v>
      </c>
    </row>
    <row r="7" spans="1:9" ht="12.75">
      <c r="A7" t="s">
        <v>9</v>
      </c>
      <c r="B7">
        <v>5000000</v>
      </c>
      <c r="D7">
        <v>4</v>
      </c>
      <c r="E7">
        <f>$B$8/($B$3*(8+D7))</f>
        <v>83.33333333333333</v>
      </c>
      <c r="F7">
        <f>$B$4*E7</f>
        <v>1666666.6666666665</v>
      </c>
      <c r="G7">
        <f>E7*8*$B$3*150</f>
        <v>999999.9999999999</v>
      </c>
      <c r="H7">
        <f>$B$3*D7*E7*$B$6</f>
        <v>833333.3333333333</v>
      </c>
      <c r="I7">
        <f t="shared" si="0"/>
        <v>500000.00000000023</v>
      </c>
    </row>
    <row r="8" spans="1:9" ht="12.75">
      <c r="A8" t="s">
        <v>10</v>
      </c>
      <c r="B8">
        <v>10000</v>
      </c>
      <c r="D8">
        <v>5</v>
      </c>
      <c r="E8">
        <f>$B$8/($B$3*(8+D8))</f>
        <v>76.92307692307692</v>
      </c>
      <c r="F8">
        <f>$B$4*E8</f>
        <v>1538461.5384615385</v>
      </c>
      <c r="G8">
        <f>E8*8*$B$3*150</f>
        <v>923076.923076923</v>
      </c>
      <c r="H8">
        <f>$B$3*D8*E8*$B$6</f>
        <v>961538.4615384615</v>
      </c>
      <c r="I8">
        <f t="shared" si="0"/>
        <v>576923.076923077</v>
      </c>
    </row>
    <row r="9" spans="1:2" ht="12.75">
      <c r="A9" t="s">
        <v>11</v>
      </c>
      <c r="B9">
        <v>1000000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Gymnázium,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krynicky</cp:lastModifiedBy>
  <dcterms:created xsi:type="dcterms:W3CDTF">2007-02-15T23:01:23Z</dcterms:created>
  <dcterms:modified xsi:type="dcterms:W3CDTF">2007-02-16T17:57:25Z</dcterms:modified>
  <cp:category/>
  <cp:version/>
  <cp:contentType/>
  <cp:contentStatus/>
</cp:coreProperties>
</file>